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8180" windowHeight="12012" activeTab="1"/>
  </bookViews>
  <sheets>
    <sheet name="Skup" sheetId="1" r:id="rId1"/>
    <sheet name="Biżuteria" sheetId="3" r:id="rId2"/>
    <sheet name="Niespodzianka" sheetId="4" r:id="rId3"/>
  </sheets>
  <calcPr calcId="124519"/>
</workbook>
</file>

<file path=xl/calcChain.xml><?xml version="1.0" encoding="utf-8"?>
<calcChain xmlns="http://schemas.openxmlformats.org/spreadsheetml/2006/main">
  <c r="O14" i="1"/>
  <c r="N14"/>
  <c r="E14"/>
</calcChain>
</file>

<file path=xl/sharedStrings.xml><?xml version="1.0" encoding="utf-8"?>
<sst xmlns="http://schemas.openxmlformats.org/spreadsheetml/2006/main" count="89" uniqueCount="74">
  <si>
    <t>l.p.</t>
  </si>
  <si>
    <t>Wypłata</t>
  </si>
  <si>
    <t>Wypłata z premią</t>
  </si>
  <si>
    <t>kolia</t>
  </si>
  <si>
    <t>bransoleta</t>
  </si>
  <si>
    <t>kolczyki</t>
  </si>
  <si>
    <t>naszyjnik</t>
  </si>
  <si>
    <t>korale</t>
  </si>
  <si>
    <t>Cena jednostkowa (za sztukę)</t>
  </si>
  <si>
    <t xml:space="preserve">Artyści zrzeszeni w spółdzielni wytwórczej </t>
  </si>
  <si>
    <t>1. Uzupełnij liczbę porządkową przy nazwiskach</t>
  </si>
  <si>
    <t>3. Oblicz wypłatę dla poszczególnych osób</t>
  </si>
  <si>
    <t>Nazwisko i imię artysty</t>
  </si>
  <si>
    <t>2. Oblicz kwoty należne artystom za wykonane przedmioty</t>
  </si>
  <si>
    <t>4. Dolicz do każdej wypłaty premię w wysokości 10% (Wypłata z premią)</t>
  </si>
  <si>
    <t>5. Ustaw nazwiska artystów (i przypisane im dane) w kolejności alfabetycznej</t>
  </si>
  <si>
    <t>Nazwisko i imię pracownika</t>
  </si>
  <si>
    <t>Wojtyniak Jan</t>
  </si>
  <si>
    <t>Stachura Bartłomiej</t>
  </si>
  <si>
    <t>Kozyra Roman</t>
  </si>
  <si>
    <t>Laban Erazm</t>
  </si>
  <si>
    <t>Żardecki Władysław</t>
  </si>
  <si>
    <t>Mizerski Stefan</t>
  </si>
  <si>
    <t>Machnio Wiesław</t>
  </si>
  <si>
    <t>Skup metali kolorowych</t>
  </si>
  <si>
    <t>2. Oblicz kwoty należne dostawcom</t>
  </si>
  <si>
    <t>Cena za kilogram</t>
  </si>
  <si>
    <t>cynk</t>
  </si>
  <si>
    <t>miedź</t>
  </si>
  <si>
    <t>aluminium</t>
  </si>
  <si>
    <t>ołów</t>
  </si>
  <si>
    <t>nikiel</t>
  </si>
  <si>
    <t>5. Ustaw nazwiska dostawców (i przypisane im dane) w kolejności alfabetycznej</t>
  </si>
  <si>
    <t>wartość cynku</t>
  </si>
  <si>
    <t>wartość miedzi</t>
  </si>
  <si>
    <t>wartość aluminium</t>
  </si>
  <si>
    <t>wartość ołowiu</t>
  </si>
  <si>
    <t>Owczarek Bohdan</t>
  </si>
  <si>
    <t>Skoczek Kanil</t>
  </si>
  <si>
    <t>Rybski marcin</t>
  </si>
  <si>
    <t>wartość niklu</t>
  </si>
  <si>
    <t>Walicja Jadwiga</t>
  </si>
  <si>
    <t>Kołodziejska Anna</t>
  </si>
  <si>
    <t>Kilo Mirella</t>
  </si>
  <si>
    <t>Pawlik Zuzanna</t>
  </si>
  <si>
    <t>Laban Joanna</t>
  </si>
  <si>
    <t>Banach Lilla</t>
  </si>
  <si>
    <t>Gawełek Luiza</t>
  </si>
  <si>
    <t>wartość korali</t>
  </si>
  <si>
    <t>wartość kolczyków</t>
  </si>
  <si>
    <t>wartość bransolet</t>
  </si>
  <si>
    <t>wartość kolii</t>
  </si>
  <si>
    <t>Ilość dostarczonego złomu (w kg) i należność</t>
  </si>
  <si>
    <t>Ilość wykonanych przedmiotów i ich wartość</t>
  </si>
  <si>
    <t>Kamaro Karolina</t>
  </si>
  <si>
    <t>Owczarek Anna</t>
  </si>
  <si>
    <t>Zaczynając od pierwszej osoby siedzącej najbliżej tablicy pod oknem odliczcie do dwóch.</t>
  </si>
  <si>
    <t>Każda osoba - jedynka - otwiera arkusz o nazwie "Skup".</t>
  </si>
  <si>
    <t>Każda osoba - dwójka - otwiera arkusz o nazwie "Biżuteria.</t>
  </si>
  <si>
    <t>Wykonajcie kolejno  polecenie na wskazanych arkuszach.</t>
  </si>
  <si>
    <t>Niech moc i dobre oceny będą dzisiaj z Wami!</t>
  </si>
  <si>
    <t xml:space="preserve">6. Wstaw wykres ilistrujacy ilość wykonanych przedmiotów przez jednego wybranego artystę. </t>
  </si>
  <si>
    <t>6. Wstaw wykres ilustrujacy ilość surowców wtórnych zebranych przez jedną wybraną osobę.</t>
  </si>
  <si>
    <t xml:space="preserve"> w dniu</t>
  </si>
  <si>
    <t>dzisiajszym</t>
  </si>
  <si>
    <t>Ubytki</t>
  </si>
  <si>
    <t>Premia</t>
  </si>
  <si>
    <t>w dniu</t>
  </si>
  <si>
    <t>dziesiejszym</t>
  </si>
  <si>
    <t>4. Odlicz z każdej wypłaty tzw. ubytki w wysokości 5% (Wypłata z ubytkami)</t>
  </si>
  <si>
    <t>Wypłata z ubytkami</t>
  </si>
  <si>
    <t>wartość naszyjników</t>
  </si>
  <si>
    <t>7. Wstaw wykres porównujący wypłaty artystów z wypłatami z doliczoną premią. Pamiętaj o estetyce i czytelności wykresu.</t>
  </si>
  <si>
    <t>7. Wstaw wykres porównujący wypłaty złomiarzy z wypłatami z odliczonymi ubytkami. Pamiętaj o estetyce i czytelności wykresu.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</si>
</sst>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CFC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0" xfId="0" applyFill="1" applyBorder="1"/>
    <xf numFmtId="0" fontId="0" fillId="2" borderId="9" xfId="0" applyFill="1" applyBorder="1"/>
    <xf numFmtId="0" fontId="1" fillId="0" borderId="0" xfId="0" applyFont="1"/>
    <xf numFmtId="164" fontId="0" fillId="0" borderId="0" xfId="0" applyNumberFormat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11" xfId="0" applyFill="1" applyBorder="1"/>
    <xf numFmtId="0" fontId="0" fillId="7" borderId="21" xfId="0" applyFill="1" applyBorder="1"/>
    <xf numFmtId="0" fontId="0" fillId="7" borderId="18" xfId="0" applyFill="1" applyBorder="1"/>
    <xf numFmtId="0" fontId="0" fillId="7" borderId="19" xfId="0" applyFill="1" applyBorder="1"/>
    <xf numFmtId="164" fontId="0" fillId="0" borderId="12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20" xfId="0" applyFont="1" applyFill="1" applyBorder="1" applyAlignment="1">
      <alignment horizontal="center" vertical="center" wrapText="1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0" fillId="10" borderId="9" xfId="0" applyFill="1" applyBorder="1"/>
    <xf numFmtId="0" fontId="0" fillId="12" borderId="9" xfId="0" applyFill="1" applyBorder="1"/>
    <xf numFmtId="0" fontId="0" fillId="10" borderId="10" xfId="0" applyFill="1" applyBorder="1"/>
    <xf numFmtId="0" fontId="0" fillId="12" borderId="10" xfId="0" applyFill="1" applyBorder="1"/>
    <xf numFmtId="0" fontId="0" fillId="0" borderId="27" xfId="0" applyBorder="1"/>
    <xf numFmtId="0" fontId="0" fillId="10" borderId="11" xfId="0" applyFill="1" applyBorder="1"/>
    <xf numFmtId="0" fontId="0" fillId="12" borderId="11" xfId="0" applyFill="1" applyBorder="1"/>
    <xf numFmtId="0" fontId="0" fillId="0" borderId="28" xfId="0" applyBorder="1"/>
    <xf numFmtId="0" fontId="1" fillId="8" borderId="12" xfId="0" applyFont="1" applyFill="1" applyBorder="1"/>
    <xf numFmtId="0" fontId="1" fillId="8" borderId="10" xfId="0" applyFont="1" applyFill="1" applyBorder="1"/>
    <xf numFmtId="0" fontId="1" fillId="8" borderId="11" xfId="0" applyFont="1" applyFill="1" applyBorder="1"/>
    <xf numFmtId="0" fontId="1" fillId="10" borderId="6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7" borderId="12" xfId="0" applyFill="1" applyBorder="1"/>
    <xf numFmtId="0" fontId="0" fillId="7" borderId="10" xfId="0" applyFill="1" applyBorder="1"/>
    <xf numFmtId="0" fontId="0" fillId="7" borderId="11" xfId="0" applyFill="1" applyBorder="1"/>
    <xf numFmtId="0" fontId="3" fillId="5" borderId="16" xfId="0" applyFont="1" applyFill="1" applyBorder="1" applyAlignment="1">
      <alignment horizontal="center" vertical="center"/>
    </xf>
    <xf numFmtId="0" fontId="2" fillId="11" borderId="17" xfId="0" applyFont="1" applyFill="1" applyBorder="1"/>
    <xf numFmtId="0" fontId="2" fillId="11" borderId="18" xfId="0" applyFont="1" applyFill="1" applyBorder="1"/>
    <xf numFmtId="0" fontId="2" fillId="11" borderId="19" xfId="0" applyFont="1" applyFill="1" applyBorder="1"/>
    <xf numFmtId="0" fontId="1" fillId="10" borderId="29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22" xfId="0" applyBorder="1"/>
    <xf numFmtId="0" fontId="1" fillId="6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0" xfId="0" applyFont="1"/>
    <xf numFmtId="0" fontId="1" fillId="13" borderId="20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8" borderId="35" xfId="0" applyFill="1" applyBorder="1"/>
    <xf numFmtId="9" fontId="0" fillId="8" borderId="36" xfId="0" applyNumberFormat="1" applyFill="1" applyBorder="1" applyAlignment="1">
      <alignment horizontal="center"/>
    </xf>
    <xf numFmtId="0" fontId="0" fillId="8" borderId="37" xfId="0" applyFill="1" applyBorder="1"/>
    <xf numFmtId="0" fontId="1" fillId="14" borderId="20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9" fontId="0" fillId="7" borderId="15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13" borderId="20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5050"/>
      <color rgb="FF3176C9"/>
      <color rgb="FF96A8F2"/>
      <color rgb="FFF4CBC4"/>
      <color rgb="FFFECF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workbookViewId="0">
      <selection activeCell="O15" sqref="O15"/>
    </sheetView>
  </sheetViews>
  <sheetFormatPr defaultRowHeight="13.8"/>
  <cols>
    <col min="1" max="1" width="9.69921875" customWidth="1"/>
    <col min="2" max="2" width="4.8984375" customWidth="1"/>
    <col min="3" max="3" width="18.5" customWidth="1"/>
    <col min="4" max="12" width="9.59765625" customWidth="1"/>
    <col min="13" max="13" width="11.09765625" customWidth="1"/>
    <col min="14" max="14" width="9.59765625" customWidth="1"/>
    <col min="15" max="15" width="11.3984375" customWidth="1"/>
    <col min="16" max="16" width="9.59765625" customWidth="1"/>
    <col min="17" max="17" width="8.09765625" customWidth="1"/>
    <col min="18" max="18" width="8.19921875" customWidth="1"/>
  </cols>
  <sheetData>
    <row r="2" spans="2:15" ht="21">
      <c r="C2" s="19" t="s">
        <v>24</v>
      </c>
    </row>
    <row r="3" spans="2:15" ht="14.4" thickBot="1"/>
    <row r="4" spans="2:15">
      <c r="C4" t="s">
        <v>10</v>
      </c>
      <c r="I4" s="77" t="s">
        <v>26</v>
      </c>
      <c r="J4" s="34" t="s">
        <v>27</v>
      </c>
      <c r="K4" s="23">
        <v>4.4000000000000004</v>
      </c>
      <c r="M4" s="65" t="s">
        <v>65</v>
      </c>
      <c r="N4" s="68"/>
    </row>
    <row r="5" spans="2:15">
      <c r="C5" t="s">
        <v>25</v>
      </c>
      <c r="I5" s="78"/>
      <c r="J5" s="35" t="s">
        <v>28</v>
      </c>
      <c r="K5" s="24">
        <v>17</v>
      </c>
      <c r="M5" s="66" t="s">
        <v>63</v>
      </c>
      <c r="N5" s="69">
        <v>0.05</v>
      </c>
    </row>
    <row r="6" spans="2:15" ht="14.4" thickBot="1">
      <c r="C6" t="s">
        <v>11</v>
      </c>
      <c r="I6" s="78"/>
      <c r="J6" s="35" t="s">
        <v>29</v>
      </c>
      <c r="K6" s="24">
        <v>3.3</v>
      </c>
      <c r="M6" s="67" t="s">
        <v>64</v>
      </c>
      <c r="N6" s="70"/>
    </row>
    <row r="7" spans="2:15">
      <c r="C7" t="s">
        <v>69</v>
      </c>
      <c r="I7" s="78"/>
      <c r="J7" s="35" t="s">
        <v>30</v>
      </c>
      <c r="K7" s="24">
        <v>4.5</v>
      </c>
    </row>
    <row r="8" spans="2:15" ht="14.4" thickBot="1">
      <c r="C8" t="s">
        <v>32</v>
      </c>
      <c r="I8" s="79"/>
      <c r="J8" s="36" t="s">
        <v>31</v>
      </c>
      <c r="K8" s="25">
        <v>25</v>
      </c>
    </row>
    <row r="9" spans="2:15">
      <c r="C9" t="s">
        <v>62</v>
      </c>
    </row>
    <row r="10" spans="2:15">
      <c r="C10" t="s">
        <v>73</v>
      </c>
    </row>
    <row r="11" spans="2:15" ht="14.4" thickBot="1"/>
    <row r="12" spans="2:15" ht="14.4" thickBot="1">
      <c r="B12" s="7"/>
      <c r="C12" s="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2"/>
    </row>
    <row r="13" spans="2:15" ht="31.5" customHeight="1" thickBot="1">
      <c r="B13" s="39" t="s">
        <v>0</v>
      </c>
      <c r="C13" s="40" t="s">
        <v>16</v>
      </c>
      <c r="D13" s="48" t="s">
        <v>27</v>
      </c>
      <c r="E13" s="37" t="s">
        <v>33</v>
      </c>
      <c r="F13" s="37" t="s">
        <v>28</v>
      </c>
      <c r="G13" s="37" t="s">
        <v>34</v>
      </c>
      <c r="H13" s="37" t="s">
        <v>29</v>
      </c>
      <c r="I13" s="37" t="s">
        <v>35</v>
      </c>
      <c r="J13" s="37" t="s">
        <v>30</v>
      </c>
      <c r="K13" s="38" t="s">
        <v>36</v>
      </c>
      <c r="L13" s="37" t="s">
        <v>31</v>
      </c>
      <c r="M13" s="49" t="s">
        <v>40</v>
      </c>
      <c r="N13" s="44" t="s">
        <v>1</v>
      </c>
      <c r="O13" s="53" t="s">
        <v>70</v>
      </c>
    </row>
    <row r="14" spans="2:15">
      <c r="B14" s="26"/>
      <c r="C14" s="27" t="s">
        <v>17</v>
      </c>
      <c r="D14" s="60">
        <v>10</v>
      </c>
      <c r="E14" s="50">
        <f>D14*K4</f>
        <v>44</v>
      </c>
      <c r="F14" s="63">
        <v>22</v>
      </c>
      <c r="G14" s="50"/>
      <c r="H14" s="63">
        <v>46</v>
      </c>
      <c r="I14" s="50"/>
      <c r="J14" s="63">
        <v>18</v>
      </c>
      <c r="K14" s="51"/>
      <c r="L14" s="63">
        <v>22</v>
      </c>
      <c r="M14" s="52"/>
      <c r="N14" s="45">
        <f>E14+G14+I14+K14+M14</f>
        <v>44</v>
      </c>
      <c r="O14" s="41">
        <f>0.95*N14</f>
        <v>41.8</v>
      </c>
    </row>
    <row r="15" spans="2:15">
      <c r="B15" s="28"/>
      <c r="C15" s="29" t="s">
        <v>18</v>
      </c>
      <c r="D15" s="61">
        <v>12</v>
      </c>
      <c r="E15" s="1"/>
      <c r="F15" s="20">
        <v>23</v>
      </c>
      <c r="G15" s="1"/>
      <c r="H15" s="20">
        <v>50</v>
      </c>
      <c r="I15" s="1"/>
      <c r="J15" s="20">
        <v>19</v>
      </c>
      <c r="K15" s="30"/>
      <c r="L15" s="20">
        <v>17</v>
      </c>
      <c r="M15" s="2"/>
      <c r="N15" s="46"/>
      <c r="O15" s="42"/>
    </row>
    <row r="16" spans="2:15">
      <c r="B16" s="28"/>
      <c r="C16" s="29" t="s">
        <v>19</v>
      </c>
      <c r="D16" s="61">
        <v>17</v>
      </c>
      <c r="E16" s="1"/>
      <c r="F16" s="20">
        <v>5</v>
      </c>
      <c r="G16" s="1"/>
      <c r="H16" s="20">
        <v>32</v>
      </c>
      <c r="I16" s="1"/>
      <c r="J16" s="20">
        <v>16</v>
      </c>
      <c r="K16" s="30"/>
      <c r="L16" s="20">
        <v>15</v>
      </c>
      <c r="M16" s="2"/>
      <c r="N16" s="46"/>
      <c r="O16" s="42"/>
    </row>
    <row r="17" spans="2:15">
      <c r="B17" s="28"/>
      <c r="C17" s="29" t="s">
        <v>20</v>
      </c>
      <c r="D17" s="61">
        <v>16</v>
      </c>
      <c r="E17" s="1"/>
      <c r="F17" s="20">
        <v>6</v>
      </c>
      <c r="G17" s="1"/>
      <c r="H17" s="20">
        <v>22</v>
      </c>
      <c r="I17" s="1"/>
      <c r="J17" s="20">
        <v>13</v>
      </c>
      <c r="K17" s="30"/>
      <c r="L17" s="20">
        <v>40</v>
      </c>
      <c r="M17" s="2"/>
      <c r="N17" s="46"/>
      <c r="O17" s="42"/>
    </row>
    <row r="18" spans="2:15">
      <c r="B18" s="28"/>
      <c r="C18" s="29" t="s">
        <v>21</v>
      </c>
      <c r="D18" s="61">
        <v>13</v>
      </c>
      <c r="E18" s="1"/>
      <c r="F18" s="20">
        <v>10</v>
      </c>
      <c r="G18" s="1"/>
      <c r="H18" s="20">
        <v>22</v>
      </c>
      <c r="I18" s="1"/>
      <c r="J18" s="20">
        <v>12</v>
      </c>
      <c r="K18" s="30"/>
      <c r="L18" s="20">
        <v>14</v>
      </c>
      <c r="M18" s="2"/>
      <c r="N18" s="46"/>
      <c r="O18" s="42"/>
    </row>
    <row r="19" spans="2:15">
      <c r="B19" s="28"/>
      <c r="C19" s="29" t="s">
        <v>22</v>
      </c>
      <c r="D19" s="61">
        <v>20</v>
      </c>
      <c r="E19" s="1"/>
      <c r="F19" s="20">
        <v>10</v>
      </c>
      <c r="G19" s="1"/>
      <c r="H19" s="20">
        <v>40</v>
      </c>
      <c r="I19" s="1"/>
      <c r="J19" s="20">
        <v>15</v>
      </c>
      <c r="K19" s="30"/>
      <c r="L19" s="20">
        <v>18</v>
      </c>
      <c r="M19" s="2"/>
      <c r="N19" s="46"/>
      <c r="O19" s="42"/>
    </row>
    <row r="20" spans="2:15">
      <c r="B20" s="28"/>
      <c r="C20" s="29" t="s">
        <v>23</v>
      </c>
      <c r="D20" s="61">
        <v>22</v>
      </c>
      <c r="E20" s="1"/>
      <c r="F20" s="20">
        <v>12</v>
      </c>
      <c r="G20" s="1"/>
      <c r="H20" s="20">
        <v>32</v>
      </c>
      <c r="I20" s="1"/>
      <c r="J20" s="20">
        <v>22</v>
      </c>
      <c r="K20" s="30"/>
      <c r="L20" s="20">
        <v>24</v>
      </c>
      <c r="M20" s="2"/>
      <c r="N20" s="46"/>
      <c r="O20" s="42"/>
    </row>
    <row r="21" spans="2:15">
      <c r="B21" s="28"/>
      <c r="C21" s="29" t="s">
        <v>37</v>
      </c>
      <c r="D21" s="61">
        <v>15</v>
      </c>
      <c r="E21" s="1"/>
      <c r="F21" s="20">
        <v>40</v>
      </c>
      <c r="G21" s="1"/>
      <c r="H21" s="20">
        <v>36</v>
      </c>
      <c r="I21" s="1"/>
      <c r="J21" s="20">
        <v>32</v>
      </c>
      <c r="K21" s="30"/>
      <c r="L21" s="20">
        <v>11</v>
      </c>
      <c r="M21" s="2"/>
      <c r="N21" s="46"/>
      <c r="O21" s="42"/>
    </row>
    <row r="22" spans="2:15">
      <c r="B22" s="28"/>
      <c r="C22" s="29" t="s">
        <v>38</v>
      </c>
      <c r="D22" s="61">
        <v>8</v>
      </c>
      <c r="E22" s="1"/>
      <c r="F22" s="20">
        <v>22</v>
      </c>
      <c r="G22" s="1"/>
      <c r="H22" s="20">
        <v>23</v>
      </c>
      <c r="I22" s="1"/>
      <c r="J22" s="20">
        <v>40</v>
      </c>
      <c r="K22" s="30"/>
      <c r="L22" s="20">
        <v>21</v>
      </c>
      <c r="M22" s="2"/>
      <c r="N22" s="46"/>
      <c r="O22" s="42"/>
    </row>
    <row r="23" spans="2:15" ht="14.4" thickBot="1">
      <c r="B23" s="31"/>
      <c r="C23" s="32" t="s">
        <v>39</v>
      </c>
      <c r="D23" s="62">
        <v>9</v>
      </c>
      <c r="E23" s="3"/>
      <c r="F23" s="21">
        <v>50</v>
      </c>
      <c r="G23" s="3"/>
      <c r="H23" s="21">
        <v>50</v>
      </c>
      <c r="I23" s="3"/>
      <c r="J23" s="21">
        <v>44</v>
      </c>
      <c r="K23" s="33"/>
      <c r="L23" s="21">
        <v>36</v>
      </c>
      <c r="M23" s="4"/>
      <c r="N23" s="47"/>
      <c r="O23" s="43"/>
    </row>
  </sheetData>
  <mergeCells count="2">
    <mergeCell ref="I4:I8"/>
    <mergeCell ref="D12:M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tabSelected="1" workbookViewId="0">
      <selection activeCell="C10" sqref="C10"/>
    </sheetView>
  </sheetViews>
  <sheetFormatPr defaultRowHeight="13.8"/>
  <cols>
    <col min="1" max="1" width="9" customWidth="1"/>
    <col min="2" max="2" width="3.69921875" customWidth="1"/>
    <col min="3" max="3" width="19.19921875" customWidth="1"/>
    <col min="5" max="5" width="9.69921875" customWidth="1"/>
    <col min="7" max="7" width="11.8984375" customWidth="1"/>
    <col min="9" max="9" width="13.09765625" customWidth="1"/>
    <col min="10" max="10" width="11.19921875" customWidth="1"/>
    <col min="11" max="11" width="12.5" customWidth="1"/>
    <col min="15" max="15" width="8.09765625" customWidth="1"/>
  </cols>
  <sheetData>
    <row r="2" spans="3:8" ht="21">
      <c r="C2" s="19" t="s">
        <v>9</v>
      </c>
    </row>
    <row r="4" spans="3:8">
      <c r="C4" t="s">
        <v>10</v>
      </c>
    </row>
    <row r="5" spans="3:8">
      <c r="C5" t="s">
        <v>13</v>
      </c>
    </row>
    <row r="6" spans="3:8">
      <c r="C6" t="s">
        <v>11</v>
      </c>
    </row>
    <row r="7" spans="3:8">
      <c r="C7" t="s">
        <v>14</v>
      </c>
    </row>
    <row r="8" spans="3:8">
      <c r="C8" t="s">
        <v>15</v>
      </c>
    </row>
    <row r="9" spans="3:8">
      <c r="C9" t="s">
        <v>61</v>
      </c>
    </row>
    <row r="10" spans="3:8">
      <c r="C10" t="s">
        <v>72</v>
      </c>
    </row>
    <row r="11" spans="3:8" ht="14.4" thickBot="1"/>
    <row r="12" spans="3:8" ht="15" customHeight="1" thickBot="1">
      <c r="C12" s="83" t="s">
        <v>8</v>
      </c>
      <c r="D12" s="13" t="s">
        <v>7</v>
      </c>
      <c r="E12" s="16">
        <v>25</v>
      </c>
    </row>
    <row r="13" spans="3:8">
      <c r="C13" s="84"/>
      <c r="D13" s="14" t="s">
        <v>5</v>
      </c>
      <c r="E13" s="17">
        <v>28</v>
      </c>
      <c r="G13" s="71" t="s">
        <v>66</v>
      </c>
      <c r="H13" s="74"/>
    </row>
    <row r="14" spans="3:8">
      <c r="C14" s="84"/>
      <c r="D14" s="14" t="s">
        <v>6</v>
      </c>
      <c r="E14" s="17">
        <v>30</v>
      </c>
      <c r="G14" s="72" t="s">
        <v>67</v>
      </c>
      <c r="H14" s="75">
        <v>0.1</v>
      </c>
    </row>
    <row r="15" spans="3:8" ht="14.4" thickBot="1">
      <c r="C15" s="84"/>
      <c r="D15" s="14" t="s">
        <v>4</v>
      </c>
      <c r="E15" s="17">
        <v>33</v>
      </c>
      <c r="G15" s="73" t="s">
        <v>68</v>
      </c>
      <c r="H15" s="76"/>
    </row>
    <row r="16" spans="3:8" ht="14.4" thickBot="1">
      <c r="C16" s="85"/>
      <c r="D16" s="15" t="s">
        <v>3</v>
      </c>
      <c r="E16" s="18">
        <v>41</v>
      </c>
    </row>
    <row r="17" spans="2:15" ht="14.4" thickBot="1">
      <c r="E17" s="8"/>
    </row>
    <row r="18" spans="2:15" ht="14.4" thickBot="1">
      <c r="D18" s="86" t="s">
        <v>53</v>
      </c>
      <c r="E18" s="87"/>
      <c r="F18" s="87"/>
      <c r="G18" s="87"/>
      <c r="H18" s="87"/>
      <c r="I18" s="87"/>
      <c r="J18" s="87"/>
      <c r="K18" s="87"/>
      <c r="L18" s="87"/>
      <c r="M18" s="88"/>
    </row>
    <row r="19" spans="2:15" ht="42" thickBot="1">
      <c r="B19" s="54" t="s">
        <v>0</v>
      </c>
      <c r="C19" s="55" t="s">
        <v>12</v>
      </c>
      <c r="D19" s="56" t="s">
        <v>7</v>
      </c>
      <c r="E19" s="57" t="s">
        <v>48</v>
      </c>
      <c r="F19" s="57" t="s">
        <v>5</v>
      </c>
      <c r="G19" s="57" t="s">
        <v>49</v>
      </c>
      <c r="H19" s="57" t="s">
        <v>6</v>
      </c>
      <c r="I19" s="57" t="s">
        <v>71</v>
      </c>
      <c r="J19" s="57" t="s">
        <v>4</v>
      </c>
      <c r="K19" s="58" t="s">
        <v>50</v>
      </c>
      <c r="L19" s="57" t="s">
        <v>3</v>
      </c>
      <c r="M19" s="59" t="s">
        <v>51</v>
      </c>
      <c r="N19" s="44" t="s">
        <v>1</v>
      </c>
      <c r="O19" s="22" t="s">
        <v>2</v>
      </c>
    </row>
    <row r="20" spans="2:15">
      <c r="B20" s="9"/>
      <c r="C20" s="6" t="s">
        <v>54</v>
      </c>
      <c r="D20" s="60">
        <v>10</v>
      </c>
      <c r="E20" s="50"/>
      <c r="F20" s="63">
        <v>22</v>
      </c>
      <c r="G20" s="50"/>
      <c r="H20" s="63">
        <v>46</v>
      </c>
      <c r="I20" s="50"/>
      <c r="J20" s="63">
        <v>18</v>
      </c>
      <c r="K20" s="51"/>
      <c r="L20" s="63">
        <v>22</v>
      </c>
      <c r="M20" s="52"/>
      <c r="N20" s="45"/>
      <c r="O20" s="41"/>
    </row>
    <row r="21" spans="2:15">
      <c r="B21" s="10"/>
      <c r="C21" s="5" t="s">
        <v>46</v>
      </c>
      <c r="D21" s="61">
        <v>12</v>
      </c>
      <c r="E21" s="1"/>
      <c r="F21" s="20">
        <v>23</v>
      </c>
      <c r="G21" s="1"/>
      <c r="H21" s="20">
        <v>50</v>
      </c>
      <c r="I21" s="1"/>
      <c r="J21" s="20">
        <v>19</v>
      </c>
      <c r="K21" s="30"/>
      <c r="L21" s="20">
        <v>17</v>
      </c>
      <c r="M21" s="2"/>
      <c r="N21" s="46"/>
      <c r="O21" s="42"/>
    </row>
    <row r="22" spans="2:15">
      <c r="B22" s="10"/>
      <c r="C22" s="5" t="s">
        <v>47</v>
      </c>
      <c r="D22" s="61">
        <v>17</v>
      </c>
      <c r="E22" s="1"/>
      <c r="F22" s="20">
        <v>5</v>
      </c>
      <c r="G22" s="1"/>
      <c r="H22" s="20">
        <v>32</v>
      </c>
      <c r="I22" s="1"/>
      <c r="J22" s="20">
        <v>16</v>
      </c>
      <c r="K22" s="30"/>
      <c r="L22" s="20">
        <v>15</v>
      </c>
      <c r="M22" s="2"/>
      <c r="N22" s="46"/>
      <c r="O22" s="42"/>
    </row>
    <row r="23" spans="2:15">
      <c r="B23" s="10"/>
      <c r="C23" s="5" t="s">
        <v>43</v>
      </c>
      <c r="D23" s="61">
        <v>16</v>
      </c>
      <c r="E23" s="1"/>
      <c r="F23" s="20">
        <v>6</v>
      </c>
      <c r="G23" s="1"/>
      <c r="H23" s="20">
        <v>22</v>
      </c>
      <c r="I23" s="1"/>
      <c r="J23" s="20">
        <v>13</v>
      </c>
      <c r="K23" s="30"/>
      <c r="L23" s="20">
        <v>40</v>
      </c>
      <c r="M23" s="2"/>
      <c r="N23" s="46"/>
      <c r="O23" s="42"/>
    </row>
    <row r="24" spans="2:15">
      <c r="B24" s="10"/>
      <c r="C24" s="5" t="s">
        <v>42</v>
      </c>
      <c r="D24" s="61">
        <v>13</v>
      </c>
      <c r="E24" s="1"/>
      <c r="F24" s="20">
        <v>10</v>
      </c>
      <c r="G24" s="1"/>
      <c r="H24" s="20">
        <v>22</v>
      </c>
      <c r="I24" s="1"/>
      <c r="J24" s="20">
        <v>12</v>
      </c>
      <c r="K24" s="30"/>
      <c r="L24" s="20">
        <v>14</v>
      </c>
      <c r="M24" s="2"/>
      <c r="N24" s="46"/>
      <c r="O24" s="42"/>
    </row>
    <row r="25" spans="2:15">
      <c r="B25" s="10"/>
      <c r="C25" s="5" t="s">
        <v>45</v>
      </c>
      <c r="D25" s="61">
        <v>20</v>
      </c>
      <c r="E25" s="1"/>
      <c r="F25" s="20">
        <v>10</v>
      </c>
      <c r="G25" s="1"/>
      <c r="H25" s="20">
        <v>40</v>
      </c>
      <c r="I25" s="1"/>
      <c r="J25" s="20">
        <v>15</v>
      </c>
      <c r="K25" s="30"/>
      <c r="L25" s="20">
        <v>18</v>
      </c>
      <c r="M25" s="2"/>
      <c r="N25" s="46"/>
      <c r="O25" s="42"/>
    </row>
    <row r="26" spans="2:15">
      <c r="B26" s="10"/>
      <c r="C26" s="5" t="s">
        <v>23</v>
      </c>
      <c r="D26" s="61">
        <v>22</v>
      </c>
      <c r="E26" s="1"/>
      <c r="F26" s="20">
        <v>12</v>
      </c>
      <c r="G26" s="1"/>
      <c r="H26" s="20">
        <v>32</v>
      </c>
      <c r="I26" s="1"/>
      <c r="J26" s="20">
        <v>22</v>
      </c>
      <c r="K26" s="30"/>
      <c r="L26" s="20">
        <v>24</v>
      </c>
      <c r="M26" s="2"/>
      <c r="N26" s="46"/>
      <c r="O26" s="42"/>
    </row>
    <row r="27" spans="2:15">
      <c r="B27" s="10"/>
      <c r="C27" s="5" t="s">
        <v>55</v>
      </c>
      <c r="D27" s="61">
        <v>15</v>
      </c>
      <c r="E27" s="1"/>
      <c r="F27" s="20">
        <v>40</v>
      </c>
      <c r="G27" s="1"/>
      <c r="H27" s="20">
        <v>36</v>
      </c>
      <c r="I27" s="1"/>
      <c r="J27" s="20">
        <v>32</v>
      </c>
      <c r="K27" s="30"/>
      <c r="L27" s="20">
        <v>11</v>
      </c>
      <c r="M27" s="2"/>
      <c r="N27" s="46"/>
      <c r="O27" s="42"/>
    </row>
    <row r="28" spans="2:15">
      <c r="B28" s="10"/>
      <c r="C28" s="5" t="s">
        <v>44</v>
      </c>
      <c r="D28" s="61">
        <v>8</v>
      </c>
      <c r="E28" s="1"/>
      <c r="F28" s="20">
        <v>22</v>
      </c>
      <c r="G28" s="1"/>
      <c r="H28" s="20">
        <v>23</v>
      </c>
      <c r="I28" s="1"/>
      <c r="J28" s="20">
        <v>40</v>
      </c>
      <c r="K28" s="30"/>
      <c r="L28" s="20">
        <v>21</v>
      </c>
      <c r="M28" s="2"/>
      <c r="N28" s="46"/>
      <c r="O28" s="42"/>
    </row>
    <row r="29" spans="2:15" ht="14.4" thickBot="1">
      <c r="B29" s="11"/>
      <c r="C29" s="12" t="s">
        <v>41</v>
      </c>
      <c r="D29" s="62">
        <v>9</v>
      </c>
      <c r="E29" s="3"/>
      <c r="F29" s="21">
        <v>50</v>
      </c>
      <c r="G29" s="3"/>
      <c r="H29" s="21">
        <v>50</v>
      </c>
      <c r="I29" s="3"/>
      <c r="J29" s="21">
        <v>44</v>
      </c>
      <c r="K29" s="33"/>
      <c r="L29" s="21">
        <v>36</v>
      </c>
      <c r="M29" s="4"/>
      <c r="N29" s="47"/>
      <c r="O29" s="43"/>
    </row>
  </sheetData>
  <sortState ref="B20:O29">
    <sortCondition ref="C18"/>
  </sortState>
  <mergeCells count="2">
    <mergeCell ref="C12:C16"/>
    <mergeCell ref="D18:M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B6" sqref="B6"/>
    </sheetView>
  </sheetViews>
  <sheetFormatPr defaultRowHeight="13.8"/>
  <sheetData>
    <row r="1" spans="1:10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64"/>
      <c r="B2" s="64" t="s">
        <v>56</v>
      </c>
      <c r="C2" s="64"/>
      <c r="D2" s="64"/>
      <c r="E2" s="64"/>
      <c r="F2" s="64"/>
      <c r="G2" s="64"/>
      <c r="H2" s="64"/>
      <c r="I2" s="64"/>
      <c r="J2" s="64"/>
    </row>
    <row r="3" spans="1:10">
      <c r="A3" s="64"/>
      <c r="B3" s="64" t="s">
        <v>59</v>
      </c>
      <c r="C3" s="64"/>
      <c r="D3" s="64"/>
      <c r="E3" s="64"/>
      <c r="F3" s="64"/>
      <c r="G3" s="64"/>
      <c r="H3" s="64"/>
      <c r="I3" s="64"/>
      <c r="J3" s="64"/>
    </row>
    <row r="4" spans="1:10">
      <c r="A4" s="64"/>
      <c r="B4" s="64" t="s">
        <v>57</v>
      </c>
      <c r="C4" s="64"/>
      <c r="D4" s="64"/>
      <c r="E4" s="64"/>
      <c r="F4" s="64"/>
      <c r="G4" s="64"/>
      <c r="H4" s="64"/>
      <c r="I4" s="64"/>
      <c r="J4" s="64"/>
    </row>
    <row r="5" spans="1:10">
      <c r="A5" s="64"/>
      <c r="B5" s="64" t="s">
        <v>58</v>
      </c>
      <c r="C5" s="64"/>
      <c r="D5" s="64"/>
      <c r="E5" s="64"/>
      <c r="F5" s="64"/>
      <c r="G5" s="64"/>
      <c r="H5" s="64"/>
      <c r="I5" s="64"/>
      <c r="J5" s="64"/>
    </row>
    <row r="6" spans="1:10">
      <c r="A6" s="64"/>
      <c r="B6" s="64" t="s">
        <v>60</v>
      </c>
      <c r="C6" s="64"/>
      <c r="D6" s="64"/>
      <c r="E6" s="64"/>
      <c r="F6" s="64"/>
      <c r="G6" s="64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>
      <c r="A8" s="64"/>
      <c r="B8" s="64"/>
      <c r="C8" s="64"/>
      <c r="D8" s="64"/>
      <c r="E8" s="64"/>
      <c r="F8" s="64"/>
      <c r="G8" s="64"/>
      <c r="H8" s="64"/>
      <c r="I8" s="64"/>
      <c r="J8" s="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Skup</vt:lpstr>
      <vt:lpstr>Biżuteria</vt:lpstr>
      <vt:lpstr>Niespodzianka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E-8200</dc:creator>
  <cp:lastModifiedBy>Janusz</cp:lastModifiedBy>
  <dcterms:created xsi:type="dcterms:W3CDTF">2015-10-20T18:29:40Z</dcterms:created>
  <dcterms:modified xsi:type="dcterms:W3CDTF">2023-02-23T07:46:07Z</dcterms:modified>
</cp:coreProperties>
</file>